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W:\A24-143 - GTB RECTORAT TOULOUSE NIEL\05 - PRO\"/>
    </mc:Choice>
  </mc:AlternateContent>
  <xr:revisionPtr revIDLastSave="0" documentId="13_ncr:1_{E5C51404-93A1-4E05-9BA3-1507D24D8A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1" sheetId="4" r:id="rId1"/>
    <sheet name="Feuil2" sheetId="2" r:id="rId2"/>
    <sheet name="Feuil3" sheetId="3" r:id="rId3"/>
  </sheets>
  <definedNames>
    <definedName name="_xlnm.Print_Titles" localSheetId="0">'Lot 1'!$1:$5</definedName>
    <definedName name="_xlnm.Print_Area" localSheetId="0">'Lot 1'!$A$1:$G$81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4" l="1"/>
  <c r="G51" i="4"/>
  <c r="G49" i="4"/>
  <c r="G48" i="4"/>
  <c r="G41" i="4"/>
  <c r="G34" i="4"/>
  <c r="G33" i="4"/>
  <c r="G18" i="4"/>
  <c r="G19" i="4"/>
  <c r="G20" i="4"/>
  <c r="G10" i="4"/>
  <c r="G60" i="4"/>
  <c r="G61" i="4"/>
  <c r="G59" i="4"/>
  <c r="G44" i="4"/>
  <c r="G45" i="4"/>
  <c r="G52" i="4"/>
  <c r="G46" i="4"/>
  <c r="G47" i="4"/>
  <c r="G54" i="4"/>
  <c r="G42" i="4"/>
  <c r="G28" i="4"/>
  <c r="G29" i="4"/>
  <c r="G36" i="4"/>
  <c r="G27" i="4"/>
  <c r="G17" i="4"/>
  <c r="G9" i="4"/>
  <c r="G11" i="4"/>
  <c r="G12" i="4"/>
  <c r="G8" i="4"/>
  <c r="B72" i="4"/>
  <c r="B70" i="4"/>
  <c r="B68" i="4"/>
  <c r="G63" i="4" l="1"/>
  <c r="G76" i="4" s="1"/>
  <c r="G56" i="4"/>
  <c r="G74" i="4" s="1"/>
  <c r="G38" i="4"/>
  <c r="G72" i="4" s="1"/>
  <c r="G14" i="4"/>
  <c r="G68" i="4" s="1"/>
  <c r="G22" i="4"/>
  <c r="G70" i="4" s="1"/>
  <c r="G78" i="4" l="1"/>
  <c r="G79" i="4" s="1"/>
  <c r="G80" i="4" s="1"/>
</calcChain>
</file>

<file path=xl/sharedStrings.xml><?xml version="1.0" encoding="utf-8"?>
<sst xmlns="http://schemas.openxmlformats.org/spreadsheetml/2006/main" count="90" uniqueCount="62">
  <si>
    <t>N°</t>
  </si>
  <si>
    <t>DESIGNATION DES ARTICLES</t>
  </si>
  <si>
    <t>U</t>
  </si>
  <si>
    <t>QTE</t>
  </si>
  <si>
    <t>PRIX UNIT.</t>
  </si>
  <si>
    <t>PRIX TOTAL</t>
  </si>
  <si>
    <t>TOTAL HORS TAXES</t>
  </si>
  <si>
    <t>RECAPITULATIF</t>
  </si>
  <si>
    <t>ens</t>
  </si>
  <si>
    <t>T.V.A. 20%</t>
  </si>
  <si>
    <t xml:space="preserve">TOTAL T.T.C. </t>
  </si>
  <si>
    <t>Installation de chantier</t>
  </si>
  <si>
    <t>Relevés sur site</t>
  </si>
  <si>
    <t>h</t>
  </si>
  <si>
    <t>Dossier des ouvrages exécutés</t>
  </si>
  <si>
    <t>Modification des équipements techniques supervisés</t>
  </si>
  <si>
    <t>u</t>
  </si>
  <si>
    <t>Automates Programmables</t>
  </si>
  <si>
    <t>ml</t>
  </si>
  <si>
    <t>Liaisons filaire  + supportage  (2 paires 9/10 blindé)</t>
  </si>
  <si>
    <t>Unité d'exploitation et de supervision</t>
  </si>
  <si>
    <t>Paramétrage variables et animation</t>
  </si>
  <si>
    <t>Mise en service, assistance à l'utilisation</t>
  </si>
  <si>
    <t>Formation du personnel</t>
  </si>
  <si>
    <t>Suivi Régulation / GTC 1ère année</t>
  </si>
  <si>
    <t>REMISE A NIVEAU DE LA GTB DU RECTORAT ACADEMIQUE DE TOULOUSE NIEL</t>
  </si>
  <si>
    <t>Date: 22/05/2025</t>
  </si>
  <si>
    <t xml:space="preserve">Indice devis: </t>
  </si>
  <si>
    <t xml:space="preserve">Entreprise: </t>
  </si>
  <si>
    <t>CTA</t>
  </si>
  <si>
    <t>Fourniture et pose API compris module extension (provision)</t>
  </si>
  <si>
    <t>Groupe électrogène</t>
  </si>
  <si>
    <t>Mise en service/test/commissionnement</t>
  </si>
  <si>
    <t>CDPGF lot 01 GTB</t>
  </si>
  <si>
    <t>QTE ENT</t>
  </si>
  <si>
    <t>Installation de chantier, études exécution, reprise analyse fonctionnelle</t>
  </si>
  <si>
    <t>Sondes T° Hr CTA</t>
  </si>
  <si>
    <t>Sondes de température d'ambiance</t>
  </si>
  <si>
    <t>Capteur de mesures de tuyauterie</t>
  </si>
  <si>
    <t>Dépose module de gestion énergétique "Copercube"</t>
  </si>
  <si>
    <t>Ajout module de comptage sur la supervision</t>
  </si>
  <si>
    <t>Modification de l'arborescence générale</t>
  </si>
  <si>
    <t xml:space="preserve">Etudes d'exécution </t>
  </si>
  <si>
    <t>Mise à jour analyse fonctionnelle</t>
  </si>
  <si>
    <t>Sous-total HT 1</t>
  </si>
  <si>
    <t>Sous-total HT 2</t>
  </si>
  <si>
    <t>Sous-total HT 3</t>
  </si>
  <si>
    <t>Sous-total HT 4</t>
  </si>
  <si>
    <t>Sous-total HT 5</t>
  </si>
  <si>
    <t>Audit groupes froids data center</t>
  </si>
  <si>
    <t>Audit groupes froids tertiaire</t>
  </si>
  <si>
    <t>Régulateur inidviduel VC</t>
  </si>
  <si>
    <t>Prestations sur les automates programmables</t>
  </si>
  <si>
    <t>Audit automate CTA</t>
  </si>
  <si>
    <t xml:space="preserve">Modification de câblage </t>
  </si>
  <si>
    <t xml:space="preserve">Dépose des passerelles multi protocole </t>
  </si>
  <si>
    <t xml:space="preserve">Fourniture et pose passerelle multiprotocole </t>
  </si>
  <si>
    <t>Mise à jour de l'application de supervision</t>
  </si>
  <si>
    <t>Licence logiciel</t>
  </si>
  <si>
    <t>Intégration des points complémentaire</t>
  </si>
  <si>
    <t>Modification des vues/reprise des interfaces</t>
  </si>
  <si>
    <t>Remise à niveau de l'interface de programmation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</si>
</sst>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[$€-1]"/>
    <numFmt numFmtId="165" formatCode="0_ ;\-0\ "/>
    <numFmt numFmtId="166" formatCode="#,##0.00\ &quot;€&quot;"/>
  </numFmts>
  <fonts count="29">
    <font>
      <sz val="10"/>
      <name val="Arial"/>
    </font>
    <font>
      <sz val="10"/>
      <name val="Arial"/>
    </font>
    <font>
      <sz val="10"/>
      <name val="Times New Roman"/>
      <family val="1"/>
    </font>
    <font>
      <b/>
      <sz val="10"/>
      <name val="CG Times"/>
      <family val="1"/>
    </font>
    <font>
      <b/>
      <sz val="10"/>
      <name val="Times New Roman"/>
      <family val="1"/>
    </font>
    <font>
      <b/>
      <sz val="10"/>
      <color indexed="10"/>
      <name val="CG Times"/>
      <family val="1"/>
    </font>
    <font>
      <b/>
      <i/>
      <u/>
      <sz val="10"/>
      <name val="CG Times"/>
      <family val="1"/>
    </font>
    <font>
      <sz val="10"/>
      <name val="Arial"/>
      <family val="2"/>
    </font>
    <font>
      <sz val="10"/>
      <name val="MS Sans Serif"/>
      <family val="2"/>
    </font>
    <font>
      <sz val="12"/>
      <name val="Times New Roman"/>
      <family val="1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sz val="11"/>
      <color rgb="FFFF0000"/>
      <name val="Calibri"/>
      <scheme val="minor"/>
    </font>
    <font>
      <sz val="9"/>
      <name val="Aptos Display"/>
      <family val="2"/>
    </font>
    <font>
      <b/>
      <sz val="9"/>
      <name val="Aptos Display"/>
      <family val="2"/>
    </font>
    <font>
      <b/>
      <i/>
      <sz val="9"/>
      <name val="Aptos Display"/>
      <family val="2"/>
    </font>
  </fonts>
  <fills count="2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double">
        <color theme="1"/>
      </top>
      <bottom style="double">
        <color theme="1"/>
      </bottom>
      <diagonal/>
    </border>
    <border>
      <left style="medium">
        <color indexed="64"/>
      </left>
      <right/>
      <top style="double">
        <color theme="1"/>
      </top>
      <bottom style="double">
        <color theme="1"/>
      </bottom>
      <diagonal/>
    </border>
    <border>
      <left/>
      <right style="medium">
        <color indexed="64"/>
      </right>
      <top style="double">
        <color theme="1"/>
      </top>
      <bottom style="double">
        <color theme="1"/>
      </bottom>
      <diagonal/>
    </border>
    <border>
      <left style="medium">
        <color indexed="64"/>
      </left>
      <right/>
      <top style="medium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indexed="64"/>
      </bottom>
      <diagonal/>
    </border>
    <border>
      <left/>
      <right style="medium">
        <color indexed="64"/>
      </right>
      <top style="medium">
        <color theme="1"/>
      </top>
      <bottom style="medium">
        <color indexed="64"/>
      </bottom>
      <diagonal/>
    </border>
    <border>
      <left style="medium">
        <color indexed="64"/>
      </left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theme="1"/>
      </right>
      <top/>
      <bottom style="medium">
        <color indexed="64"/>
      </bottom>
      <diagonal/>
    </border>
    <border>
      <left style="medium">
        <color theme="1"/>
      </left>
      <right style="medium">
        <color theme="1"/>
      </right>
      <top/>
      <bottom style="medium">
        <color indexed="64"/>
      </bottom>
      <diagonal/>
    </border>
    <border>
      <left style="medium">
        <color theme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theme="1"/>
      </top>
      <bottom/>
      <diagonal/>
    </border>
    <border>
      <left/>
      <right style="medium">
        <color indexed="64"/>
      </right>
      <top style="thin">
        <color theme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40" fontId="8" fillId="0" borderId="0" applyFont="0" applyFill="0" applyBorder="0" applyAlignment="0" applyProtection="0"/>
    <xf numFmtId="0" fontId="9" fillId="0" borderId="0"/>
    <xf numFmtId="0" fontId="2" fillId="0" borderId="0"/>
    <xf numFmtId="0" fontId="7" fillId="0" borderId="0"/>
    <xf numFmtId="0" fontId="3" fillId="0" borderId="1">
      <alignment horizontal="left" vertical="top" wrapText="1"/>
    </xf>
    <xf numFmtId="0" fontId="4" fillId="0" borderId="2">
      <alignment vertical="top" wrapText="1"/>
    </xf>
    <xf numFmtId="0" fontId="5" fillId="0" borderId="1">
      <alignment horizontal="left" vertical="top" wrapText="1"/>
    </xf>
    <xf numFmtId="0" fontId="6" fillId="0" borderId="2" applyBorder="0">
      <alignment vertical="center" wrapText="1"/>
    </xf>
    <xf numFmtId="0" fontId="2" fillId="0" borderId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2" fillId="22" borderId="0" applyNumberFormat="0" applyBorder="0" applyAlignment="0" applyProtection="0"/>
    <xf numFmtId="0" fontId="13" fillId="23" borderId="42" applyNumberFormat="0" applyAlignment="0" applyProtection="0"/>
    <xf numFmtId="0" fontId="14" fillId="24" borderId="45" applyNumberFormat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7" fillId="0" borderId="39" applyNumberFormat="0" applyFill="0" applyAlignment="0" applyProtection="0"/>
    <xf numFmtId="0" fontId="18" fillId="0" borderId="40" applyNumberFormat="0" applyFill="0" applyAlignment="0" applyProtection="0"/>
    <xf numFmtId="0" fontId="19" fillId="0" borderId="41" applyNumberFormat="0" applyFill="0" applyAlignment="0" applyProtection="0"/>
    <xf numFmtId="0" fontId="19" fillId="0" borderId="0" applyNumberFormat="0" applyFill="0" applyBorder="0" applyAlignment="0" applyProtection="0"/>
    <xf numFmtId="0" fontId="20" fillId="26" borderId="42" applyNumberFormat="0" applyAlignment="0" applyProtection="0"/>
    <xf numFmtId="0" fontId="21" fillId="0" borderId="44" applyNumberFormat="0" applyFill="0" applyAlignment="0" applyProtection="0"/>
    <xf numFmtId="0" fontId="22" fillId="27" borderId="0" applyNumberFormat="0" applyBorder="0" applyAlignment="0" applyProtection="0"/>
    <xf numFmtId="0" fontId="23" fillId="23" borderId="43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82">
    <xf numFmtId="0" fontId="0" fillId="0" borderId="0" xfId="0"/>
    <xf numFmtId="0" fontId="26" fillId="0" borderId="0" xfId="0" applyFont="1" applyAlignment="1">
      <alignment horizontal="center" vertical="center"/>
    </xf>
    <xf numFmtId="0" fontId="27" fillId="0" borderId="9" xfId="5" applyFont="1" applyBorder="1" applyAlignment="1">
      <alignment vertical="center" wrapText="1"/>
    </xf>
    <xf numFmtId="0" fontId="26" fillId="0" borderId="0" xfId="0" applyFont="1"/>
    <xf numFmtId="0" fontId="27" fillId="0" borderId="10" xfId="5" applyFont="1" applyBorder="1" applyAlignment="1">
      <alignment horizontal="left" vertical="center" wrapText="1"/>
    </xf>
    <xf numFmtId="0" fontId="27" fillId="0" borderId="3" xfId="5" applyFont="1" applyBorder="1" applyAlignment="1">
      <alignment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12" xfId="0" applyFont="1" applyBorder="1" applyAlignment="1">
      <alignment horizontal="left" vertical="center" wrapText="1"/>
    </xf>
    <xf numFmtId="0" fontId="26" fillId="0" borderId="0" xfId="0" applyFont="1" applyAlignment="1">
      <alignment horizontal="center"/>
    </xf>
    <xf numFmtId="164" fontId="26" fillId="0" borderId="0" xfId="0" applyNumberFormat="1" applyFont="1"/>
    <xf numFmtId="0" fontId="27" fillId="3" borderId="22" xfId="4" applyFont="1" applyFill="1" applyBorder="1" applyAlignment="1">
      <alignment horizontal="center" vertical="center" wrapText="1"/>
    </xf>
    <xf numFmtId="0" fontId="27" fillId="3" borderId="23" xfId="4" applyFont="1" applyFill="1" applyBorder="1" applyAlignment="1">
      <alignment horizontal="center" vertical="center"/>
    </xf>
    <xf numFmtId="0" fontId="27" fillId="3" borderId="23" xfId="4" applyFont="1" applyFill="1" applyBorder="1" applyAlignment="1">
      <alignment horizontal="center" vertical="center" wrapText="1"/>
    </xf>
    <xf numFmtId="4" fontId="27" fillId="3" borderId="23" xfId="4" applyNumberFormat="1" applyFont="1" applyFill="1" applyBorder="1" applyAlignment="1">
      <alignment horizontal="center" vertical="center" wrapText="1"/>
    </xf>
    <xf numFmtId="165" fontId="27" fillId="3" borderId="24" xfId="1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7" fillId="0" borderId="36" xfId="0" applyFont="1" applyBorder="1" applyAlignment="1">
      <alignment horizontal="center" vertical="center"/>
    </xf>
    <xf numFmtId="0" fontId="27" fillId="0" borderId="15" xfId="0" applyFont="1" applyBorder="1"/>
    <xf numFmtId="0" fontId="26" fillId="0" borderId="15" xfId="0" applyFont="1" applyBorder="1" applyAlignment="1">
      <alignment horizontal="center"/>
    </xf>
    <xf numFmtId="164" fontId="26" fillId="0" borderId="15" xfId="0" applyNumberFormat="1" applyFont="1" applyBorder="1"/>
    <xf numFmtId="164" fontId="26" fillId="0" borderId="37" xfId="0" applyNumberFormat="1" applyFont="1" applyBorder="1"/>
    <xf numFmtId="11" fontId="26" fillId="0" borderId="0" xfId="0" applyNumberFormat="1" applyFont="1"/>
    <xf numFmtId="1" fontId="27" fillId="2" borderId="5" xfId="5" applyNumberFormat="1" applyFont="1" applyFill="1" applyBorder="1" applyAlignment="1">
      <alignment horizontal="center" vertical="center"/>
    </xf>
    <xf numFmtId="49" fontId="27" fillId="2" borderId="14" xfId="5" applyNumberFormat="1" applyFont="1" applyFill="1" applyBorder="1" applyAlignment="1">
      <alignment horizontal="left" vertical="center"/>
    </xf>
    <xf numFmtId="49" fontId="26" fillId="2" borderId="14" xfId="5" applyNumberFormat="1" applyFont="1" applyFill="1" applyBorder="1" applyAlignment="1">
      <alignment horizontal="center" vertical="center"/>
    </xf>
    <xf numFmtId="166" fontId="26" fillId="2" borderId="14" xfId="1" applyNumberFormat="1" applyFont="1" applyFill="1" applyBorder="1" applyAlignment="1">
      <alignment horizontal="center" vertical="center"/>
    </xf>
    <xf numFmtId="166" fontId="26" fillId="2" borderId="6" xfId="1" applyNumberFormat="1" applyFont="1" applyFill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6" fillId="0" borderId="1" xfId="0" applyFont="1" applyBorder="1"/>
    <xf numFmtId="0" fontId="26" fillId="0" borderId="1" xfId="0" applyFont="1" applyBorder="1" applyAlignment="1">
      <alignment horizontal="center"/>
    </xf>
    <xf numFmtId="164" fontId="26" fillId="0" borderId="1" xfId="0" applyNumberFormat="1" applyFont="1" applyBorder="1"/>
    <xf numFmtId="164" fontId="26" fillId="0" borderId="6" xfId="0" applyNumberFormat="1" applyFont="1" applyBorder="1"/>
    <xf numFmtId="0" fontId="27" fillId="0" borderId="1" xfId="0" applyFont="1" applyBorder="1" applyAlignment="1">
      <alignment horizontal="left"/>
    </xf>
    <xf numFmtId="0" fontId="27" fillId="0" borderId="1" xfId="0" applyFont="1" applyBorder="1" applyAlignment="1">
      <alignment horizontal="center"/>
    </xf>
    <xf numFmtId="164" fontId="27" fillId="0" borderId="1" xfId="0" applyNumberFormat="1" applyFont="1" applyBorder="1" applyAlignment="1">
      <alignment horizontal="center"/>
    </xf>
    <xf numFmtId="164" fontId="27" fillId="0" borderId="6" xfId="0" applyNumberFormat="1" applyFont="1" applyBorder="1" applyAlignment="1">
      <alignment horizontal="center"/>
    </xf>
    <xf numFmtId="4" fontId="28" fillId="0" borderId="34" xfId="5" applyNumberFormat="1" applyFont="1" applyBorder="1" applyAlignment="1">
      <alignment horizontal="right" vertical="center"/>
    </xf>
    <xf numFmtId="4" fontId="28" fillId="0" borderId="13" xfId="5" applyNumberFormat="1" applyFont="1" applyBorder="1" applyAlignment="1">
      <alignment horizontal="right" vertical="center"/>
    </xf>
    <xf numFmtId="166" fontId="27" fillId="0" borderId="35" xfId="1" applyNumberFormat="1" applyFont="1" applyBorder="1" applyAlignment="1">
      <alignment horizontal="center"/>
    </xf>
    <xf numFmtId="0" fontId="27" fillId="2" borderId="5" xfId="5" applyFont="1" applyFill="1" applyBorder="1" applyAlignment="1">
      <alignment horizontal="center" vertical="center"/>
    </xf>
    <xf numFmtId="0" fontId="26" fillId="0" borderId="5" xfId="5" applyFont="1" applyBorder="1" applyAlignment="1">
      <alignment horizontal="left" vertical="top"/>
    </xf>
    <xf numFmtId="2" fontId="26" fillId="0" borderId="1" xfId="2" applyNumberFormat="1" applyFont="1" applyFill="1" applyBorder="1" applyAlignment="1">
      <alignment horizontal="center"/>
    </xf>
    <xf numFmtId="0" fontId="26" fillId="0" borderId="1" xfId="5" applyFont="1" applyBorder="1" applyAlignment="1">
      <alignment horizontal="center"/>
    </xf>
    <xf numFmtId="166" fontId="26" fillId="0" borderId="1" xfId="5" applyNumberFormat="1" applyFont="1" applyBorder="1" applyAlignment="1">
      <alignment horizontal="right" vertical="center"/>
    </xf>
    <xf numFmtId="166" fontId="26" fillId="0" borderId="38" xfId="5" applyNumberFormat="1" applyFont="1" applyBorder="1" applyAlignment="1">
      <alignment horizontal="right" vertical="center"/>
    </xf>
    <xf numFmtId="0" fontId="27" fillId="2" borderId="25" xfId="4" applyFont="1" applyFill="1" applyBorder="1" applyAlignment="1">
      <alignment horizontal="center" vertical="center" wrapText="1"/>
    </xf>
    <xf numFmtId="0" fontId="27" fillId="2" borderId="26" xfId="4" applyFont="1" applyFill="1" applyBorder="1" applyAlignment="1">
      <alignment horizontal="center" vertical="center" wrapText="1"/>
    </xf>
    <xf numFmtId="0" fontId="27" fillId="2" borderId="27" xfId="4" applyFont="1" applyFill="1" applyBorder="1" applyAlignment="1">
      <alignment horizontal="center" vertical="center" wrapText="1"/>
    </xf>
    <xf numFmtId="0" fontId="27" fillId="2" borderId="28" xfId="4" applyFont="1" applyFill="1" applyBorder="1" applyAlignment="1">
      <alignment horizontal="center" vertical="center" wrapText="1"/>
    </xf>
    <xf numFmtId="0" fontId="27" fillId="2" borderId="29" xfId="4" applyFont="1" applyFill="1" applyBorder="1" applyAlignment="1">
      <alignment horizontal="center" vertical="center" wrapText="1"/>
    </xf>
    <xf numFmtId="0" fontId="27" fillId="2" borderId="30" xfId="4" applyFont="1" applyFill="1" applyBorder="1" applyAlignment="1">
      <alignment horizontal="center" vertical="center" wrapText="1"/>
    </xf>
    <xf numFmtId="0" fontId="27" fillId="2" borderId="31" xfId="4" applyFont="1" applyFill="1" applyBorder="1" applyAlignment="1">
      <alignment horizontal="center" vertical="center" wrapText="1"/>
    </xf>
    <xf numFmtId="0" fontId="27" fillId="2" borderId="32" xfId="4" applyFont="1" applyFill="1" applyBorder="1" applyAlignment="1">
      <alignment horizontal="center" vertical="center" wrapText="1"/>
    </xf>
    <xf numFmtId="0" fontId="27" fillId="2" borderId="33" xfId="4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49" fontId="27" fillId="0" borderId="1" xfId="0" applyNumberFormat="1" applyFont="1" applyBorder="1"/>
    <xf numFmtId="1" fontId="27" fillId="0" borderId="5" xfId="0" applyNumberFormat="1" applyFont="1" applyBorder="1" applyAlignment="1">
      <alignment horizontal="center" vertical="center"/>
    </xf>
    <xf numFmtId="0" fontId="27" fillId="0" borderId="1" xfId="0" applyFont="1" applyBorder="1"/>
    <xf numFmtId="164" fontId="27" fillId="0" borderId="1" xfId="0" applyNumberFormat="1" applyFont="1" applyBorder="1"/>
    <xf numFmtId="164" fontId="27" fillId="0" borderId="6" xfId="0" applyNumberFormat="1" applyFont="1" applyBorder="1"/>
    <xf numFmtId="49" fontId="26" fillId="0" borderId="1" xfId="0" applyNumberFormat="1" applyFont="1" applyBorder="1"/>
    <xf numFmtId="0" fontId="26" fillId="0" borderId="7" xfId="0" applyFont="1" applyBorder="1" applyAlignment="1">
      <alignment horizontal="center" vertical="center"/>
    </xf>
    <xf numFmtId="0" fontId="27" fillId="0" borderId="4" xfId="0" applyFont="1" applyBorder="1"/>
    <xf numFmtId="0" fontId="26" fillId="0" borderId="4" xfId="0" applyFont="1" applyBorder="1" applyAlignment="1">
      <alignment horizontal="center"/>
    </xf>
    <xf numFmtId="164" fontId="26" fillId="0" borderId="4" xfId="0" applyNumberFormat="1" applyFont="1" applyBorder="1"/>
    <xf numFmtId="164" fontId="27" fillId="0" borderId="8" xfId="0" applyNumberFormat="1" applyFont="1" applyBorder="1"/>
    <xf numFmtId="0" fontId="26" fillId="0" borderId="17" xfId="4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top" wrapText="1"/>
    </xf>
    <xf numFmtId="0" fontId="27" fillId="0" borderId="16" xfId="0" applyFont="1" applyBorder="1" applyAlignment="1">
      <alignment horizontal="center" vertical="top" wrapText="1"/>
    </xf>
    <xf numFmtId="0" fontId="26" fillId="0" borderId="16" xfId="0" applyFont="1" applyBorder="1" applyAlignment="1" applyProtection="1">
      <alignment horizontal="center" vertical="top" wrapText="1"/>
      <protection locked="0"/>
    </xf>
    <xf numFmtId="4" fontId="26" fillId="0" borderId="16" xfId="0" applyNumberFormat="1" applyFont="1" applyBorder="1" applyAlignment="1">
      <alignment horizontal="center" vertical="top" wrapText="1"/>
    </xf>
    <xf numFmtId="4" fontId="27" fillId="0" borderId="18" xfId="0" applyNumberFormat="1" applyFont="1" applyBorder="1" applyAlignment="1">
      <alignment horizontal="center" vertical="top" wrapText="1"/>
    </xf>
    <xf numFmtId="0" fontId="26" fillId="0" borderId="19" xfId="4" applyFont="1" applyBorder="1" applyAlignment="1">
      <alignment horizontal="center" vertical="center" wrapText="1"/>
    </xf>
    <xf numFmtId="0" fontId="27" fillId="0" borderId="20" xfId="4" applyFont="1" applyBorder="1" applyAlignment="1">
      <alignment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20" xfId="0" applyFont="1" applyBorder="1" applyAlignment="1" applyProtection="1">
      <alignment horizontal="center" vertical="center" wrapText="1"/>
      <protection locked="0"/>
    </xf>
    <xf numFmtId="3" fontId="26" fillId="0" borderId="20" xfId="0" applyNumberFormat="1" applyFont="1" applyBorder="1" applyAlignment="1">
      <alignment horizontal="center" vertical="center" wrapText="1"/>
    </xf>
    <xf numFmtId="44" fontId="27" fillId="0" borderId="21" xfId="1" applyFont="1" applyFill="1" applyBorder="1" applyAlignment="1">
      <alignment horizontal="center" vertical="center"/>
    </xf>
    <xf numFmtId="0" fontId="27" fillId="0" borderId="11" xfId="0" applyFont="1" applyBorder="1" applyAlignment="1">
      <alignment horizontal="left" vertical="center" wrapText="1"/>
    </xf>
    <xf numFmtId="4" fontId="28" fillId="0" borderId="46" xfId="5" applyNumberFormat="1" applyFont="1" applyBorder="1" applyAlignment="1">
      <alignment horizontal="right" vertical="center"/>
    </xf>
    <xf numFmtId="4" fontId="28" fillId="0" borderId="47" xfId="5" applyNumberFormat="1" applyFont="1" applyBorder="1" applyAlignment="1">
      <alignment horizontal="right" vertical="center"/>
    </xf>
    <xf numFmtId="166" fontId="27" fillId="0" borderId="48" xfId="1" applyNumberFormat="1" applyFont="1" applyBorder="1" applyAlignment="1">
      <alignment horizontal="center"/>
    </xf>
  </cellXfs>
  <cellStyles count="44">
    <cellStyle name="20% - Accent1" xfId="11" xr:uid="{95535818-ED23-4270-ACB0-20F42DF29A1A}"/>
    <cellStyle name="20% - Accent2" xfId="12" xr:uid="{9725DF58-271F-41D4-8CA0-B6CEFB1B811D}"/>
    <cellStyle name="20% - Accent3" xfId="13" xr:uid="{6E60C4E6-A105-4CB5-B7A3-91662EA86511}"/>
    <cellStyle name="20% - Accent4" xfId="14" xr:uid="{DDF338C5-7525-448C-9C8B-FD7CC26CFDD4}"/>
    <cellStyle name="20% - Accent5" xfId="15" xr:uid="{BC8BAD59-CB01-4091-B74C-C6BE3FF0C018}"/>
    <cellStyle name="20% - Accent6" xfId="16" xr:uid="{6C8B1CE6-BF92-4569-B90C-616B07957DC6}"/>
    <cellStyle name="40% - Accent1" xfId="17" xr:uid="{A9EAA265-2E06-486B-98ED-262577FF2B40}"/>
    <cellStyle name="40% - Accent2" xfId="18" xr:uid="{C3CA5B0F-B95B-4567-B933-410A7530473A}"/>
    <cellStyle name="40% - Accent3" xfId="19" xr:uid="{9BC99124-E87D-4CA5-95C4-472EBB1634CB}"/>
    <cellStyle name="40% - Accent4" xfId="20" xr:uid="{1D016766-44B2-40CF-8EBD-D9F9A9B3C682}"/>
    <cellStyle name="40% - Accent5" xfId="21" xr:uid="{9CF79DA7-2FB1-441F-8C63-2DF988F855F6}"/>
    <cellStyle name="40% - Accent6" xfId="22" xr:uid="{4C2AE7DC-DCD8-4FCC-93F7-B7BC7FE96A44}"/>
    <cellStyle name="60% - Accent1" xfId="23" xr:uid="{189A62AC-B521-4767-9532-BF30DEB760B8}"/>
    <cellStyle name="60% - Accent2" xfId="24" xr:uid="{878667F2-C739-485B-9947-83E160B8CF56}"/>
    <cellStyle name="60% - Accent3" xfId="25" xr:uid="{35676BBE-780D-4A52-AF0B-7A431E831CBB}"/>
    <cellStyle name="60% - Accent4" xfId="26" xr:uid="{BAE89020-5798-4DB0-8C9E-4AE8C8970A9D}"/>
    <cellStyle name="60% - Accent5" xfId="27" xr:uid="{82C9F82F-01F3-4DEE-9859-CDF3A5D5DCB9}"/>
    <cellStyle name="60% - Accent6" xfId="28" xr:uid="{4357F6F3-41A4-4817-A160-7B3A27B3158F}"/>
    <cellStyle name="Bad" xfId="29" xr:uid="{EAAC7CB0-D1C7-4995-AE77-255C8B50F820}"/>
    <cellStyle name="Calculation" xfId="30" xr:uid="{29B151E2-5B33-4F36-B1E7-BC3B9A4E91BC}"/>
    <cellStyle name="Check Cell" xfId="31" xr:uid="{337E01C5-2975-4017-9609-588351C6D52F}"/>
    <cellStyle name="Euro" xfId="1" xr:uid="{00000000-0005-0000-0000-000000000000}"/>
    <cellStyle name="Explanatory Text" xfId="32" xr:uid="{15332F9C-19FA-4A17-A2AB-DEE64B530BD4}"/>
    <cellStyle name="Good" xfId="33" xr:uid="{0C0A79FD-3DB2-4BC9-A8AF-0DF1BB5FB042}"/>
    <cellStyle name="Heading 1" xfId="34" xr:uid="{E51B8C03-B4CE-4A24-AE96-D5F4FA14E21A}"/>
    <cellStyle name="Heading 2" xfId="35" xr:uid="{4ECB43A0-A637-4F2F-A5A0-2A9B7B5CA5E6}"/>
    <cellStyle name="Heading 3" xfId="36" xr:uid="{6146B110-C5D6-46D1-8679-0DACDF1C1CF4}"/>
    <cellStyle name="Heading 4" xfId="37" xr:uid="{6AD35804-12CE-46BD-88D3-09E4FFDDD1C9}"/>
    <cellStyle name="Input" xfId="38" xr:uid="{EA97FB65-C49B-47A6-B1DD-9504ECFEF477}"/>
    <cellStyle name="Linked Cell" xfId="39" xr:uid="{0E67A205-95D9-4DB1-AFFE-394CCC974CAA}"/>
    <cellStyle name="Milliers 2" xfId="2" xr:uid="{00000000-0005-0000-0000-000001000000}"/>
    <cellStyle name="Neutral" xfId="40" xr:uid="{3F4860CC-28B7-4B1F-925A-6FBD4E8F8E64}"/>
    <cellStyle name="Normal" xfId="0" builtinId="0"/>
    <cellStyle name="Normal 2" xfId="3" xr:uid="{00000000-0005-0000-0000-000003000000}"/>
    <cellStyle name="Normal 4" xfId="10" xr:uid="{F89DE5D0-64FA-4704-A3DC-BB7DA48E9019}"/>
    <cellStyle name="Normal_04.97" xfId="4" xr:uid="{00000000-0005-0000-0000-000004000000}"/>
    <cellStyle name="Normal_Modèle bordereau de prix" xfId="5" xr:uid="{00000000-0005-0000-0000-000005000000}"/>
    <cellStyle name="Output" xfId="41" xr:uid="{73E21932-5755-48C6-B997-CD35975A104A}"/>
    <cellStyle name="Title" xfId="42" xr:uid="{2F32AD92-0C94-435A-B252-2736EE6990F9}"/>
    <cellStyle name="Titre 2" xfId="6" xr:uid="{00000000-0005-0000-0000-000007000000}"/>
    <cellStyle name="Titre 2 texte" xfId="7" xr:uid="{00000000-0005-0000-0000-000008000000}"/>
    <cellStyle name="Titre 3" xfId="8" xr:uid="{00000000-0005-0000-0000-000009000000}"/>
    <cellStyle name="Titre 4" xfId="9" xr:uid="{00000000-0005-0000-0000-00000A000000}"/>
    <cellStyle name="Warning Text" xfId="43" xr:uid="{F5457C26-88AB-4183-AA76-8CF20B5311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3</xdr:row>
      <xdr:rowOff>0</xdr:rowOff>
    </xdr:from>
    <xdr:to>
      <xdr:col>5</xdr:col>
      <xdr:colOff>600075</xdr:colOff>
      <xdr:row>3</xdr:row>
      <xdr:rowOff>0</xdr:rowOff>
    </xdr:to>
    <xdr:pic>
      <xdr:nvPicPr>
        <xdr:cNvPr id="2054" name="Picture 23">
          <a:extLst>
            <a:ext uri="{FF2B5EF4-FFF2-40B4-BE49-F238E27FC236}">
              <a16:creationId xmlns:a16="http://schemas.microsoft.com/office/drawing/2014/main" id="{E0AF3BF8-A211-4541-A1B1-B6DE751603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5334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1"/>
  <sheetViews>
    <sheetView tabSelected="1" view="pageBreakPreview" zoomScale="120" zoomScaleNormal="100" zoomScaleSheetLayoutView="120" workbookViewId="0">
      <selection activeCell="G74" sqref="G74"/>
    </sheetView>
  </sheetViews>
  <sheetFormatPr baseColWidth="10" defaultColWidth="11.42578125" defaultRowHeight="12"/>
  <cols>
    <col min="1" max="1" width="10.5703125" style="1" customWidth="1"/>
    <col min="2" max="2" width="49" style="3" customWidth="1"/>
    <col min="3" max="3" width="6.28515625" style="8" customWidth="1"/>
    <col min="4" max="4" width="6.42578125" style="8" customWidth="1"/>
    <col min="5" max="5" width="6.85546875" style="8" customWidth="1"/>
    <col min="6" max="6" width="9.7109375" style="9" customWidth="1"/>
    <col min="7" max="7" width="14.85546875" style="9" customWidth="1"/>
    <col min="8" max="16384" width="11.42578125" style="3"/>
  </cols>
  <sheetData>
    <row r="1" spans="1:7" ht="15.75" customHeight="1">
      <c r="B1" s="2" t="s">
        <v>25</v>
      </c>
      <c r="C1" s="2"/>
      <c r="D1" s="2"/>
      <c r="E1" s="2"/>
      <c r="F1" s="2"/>
      <c r="G1" s="2"/>
    </row>
    <row r="2" spans="1:7" ht="15" customHeight="1">
      <c r="B2" s="4" t="s">
        <v>33</v>
      </c>
      <c r="C2" s="4"/>
      <c r="D2" s="4"/>
      <c r="E2" s="4"/>
      <c r="F2" s="4"/>
      <c r="G2" s="4"/>
    </row>
    <row r="3" spans="1:7">
      <c r="B3" s="5" t="s">
        <v>28</v>
      </c>
      <c r="C3" s="6" t="s">
        <v>26</v>
      </c>
      <c r="D3" s="6"/>
      <c r="E3" s="78"/>
      <c r="F3" s="6" t="s">
        <v>27</v>
      </c>
      <c r="G3" s="7"/>
    </row>
    <row r="4" spans="1:7" ht="12.75" thickBot="1"/>
    <row r="5" spans="1:7" s="15" customFormat="1" ht="22.5" customHeight="1" thickBot="1">
      <c r="A5" s="10" t="s">
        <v>0</v>
      </c>
      <c r="B5" s="11" t="s">
        <v>1</v>
      </c>
      <c r="C5" s="12" t="s">
        <v>2</v>
      </c>
      <c r="D5" s="12" t="s">
        <v>3</v>
      </c>
      <c r="E5" s="12" t="s">
        <v>34</v>
      </c>
      <c r="F5" s="13" t="s">
        <v>4</v>
      </c>
      <c r="G5" s="14" t="s">
        <v>5</v>
      </c>
    </row>
    <row r="6" spans="1:7" s="21" customFormat="1">
      <c r="A6" s="16"/>
      <c r="B6" s="17"/>
      <c r="C6" s="18"/>
      <c r="D6" s="18"/>
      <c r="E6" s="18"/>
      <c r="F6" s="19"/>
      <c r="G6" s="20"/>
    </row>
    <row r="7" spans="1:7" s="15" customFormat="1" ht="18" customHeight="1">
      <c r="A7" s="22">
        <v>1</v>
      </c>
      <c r="B7" s="23" t="s">
        <v>35</v>
      </c>
      <c r="C7" s="24"/>
      <c r="D7" s="24"/>
      <c r="E7" s="24"/>
      <c r="F7" s="25"/>
      <c r="G7" s="26"/>
    </row>
    <row r="8" spans="1:7" s="21" customFormat="1">
      <c r="A8" s="27"/>
      <c r="B8" s="28" t="s">
        <v>11</v>
      </c>
      <c r="C8" s="29" t="s">
        <v>8</v>
      </c>
      <c r="D8" s="29">
        <v>1</v>
      </c>
      <c r="E8" s="29"/>
      <c r="F8" s="30"/>
      <c r="G8" s="31">
        <f>D8*F8</f>
        <v>0</v>
      </c>
    </row>
    <row r="9" spans="1:7" s="21" customFormat="1">
      <c r="A9" s="27"/>
      <c r="B9" s="28" t="s">
        <v>12</v>
      </c>
      <c r="C9" s="29" t="s">
        <v>13</v>
      </c>
      <c r="D9" s="29">
        <v>48</v>
      </c>
      <c r="E9" s="29"/>
      <c r="F9" s="30"/>
      <c r="G9" s="31">
        <f t="shared" ref="G9:G12" si="0">D9*F9</f>
        <v>0</v>
      </c>
    </row>
    <row r="10" spans="1:7" s="21" customFormat="1">
      <c r="A10" s="27"/>
      <c r="B10" s="28" t="s">
        <v>42</v>
      </c>
      <c r="C10" s="29" t="s">
        <v>13</v>
      </c>
      <c r="D10" s="29">
        <v>48</v>
      </c>
      <c r="E10" s="29"/>
      <c r="F10" s="30"/>
      <c r="G10" s="31">
        <f t="shared" ref="G10" si="1">D10*F10</f>
        <v>0</v>
      </c>
    </row>
    <row r="11" spans="1:7" s="21" customFormat="1">
      <c r="A11" s="27"/>
      <c r="B11" s="28" t="s">
        <v>43</v>
      </c>
      <c r="C11" s="29" t="s">
        <v>13</v>
      </c>
      <c r="D11" s="29">
        <v>24</v>
      </c>
      <c r="E11" s="29"/>
      <c r="F11" s="30"/>
      <c r="G11" s="31">
        <f t="shared" si="0"/>
        <v>0</v>
      </c>
    </row>
    <row r="12" spans="1:7" s="21" customFormat="1">
      <c r="A12" s="27"/>
      <c r="B12" s="28" t="s">
        <v>14</v>
      </c>
      <c r="C12" s="29" t="s">
        <v>13</v>
      </c>
      <c r="D12" s="29">
        <v>16</v>
      </c>
      <c r="E12" s="29"/>
      <c r="F12" s="30"/>
      <c r="G12" s="31">
        <f t="shared" si="0"/>
        <v>0</v>
      </c>
    </row>
    <row r="13" spans="1:7">
      <c r="A13" s="27"/>
      <c r="B13" s="32"/>
      <c r="C13" s="33"/>
      <c r="D13" s="33"/>
      <c r="E13" s="33"/>
      <c r="F13" s="34"/>
      <c r="G13" s="35"/>
    </row>
    <row r="14" spans="1:7">
      <c r="A14" s="36" t="s">
        <v>44</v>
      </c>
      <c r="B14" s="37"/>
      <c r="C14" s="37"/>
      <c r="D14" s="37"/>
      <c r="E14" s="37"/>
      <c r="F14" s="37"/>
      <c r="G14" s="38">
        <f>SUM(G8:G12)</f>
        <v>0</v>
      </c>
    </row>
    <row r="15" spans="1:7" s="21" customFormat="1">
      <c r="A15" s="16"/>
      <c r="B15" s="17"/>
      <c r="C15" s="18"/>
      <c r="D15" s="18"/>
      <c r="E15" s="18"/>
      <c r="F15" s="19"/>
      <c r="G15" s="20"/>
    </row>
    <row r="16" spans="1:7" s="15" customFormat="1" ht="18" customHeight="1">
      <c r="A16" s="39">
        <v>2</v>
      </c>
      <c r="B16" s="23" t="s">
        <v>15</v>
      </c>
      <c r="C16" s="24"/>
      <c r="D16" s="24"/>
      <c r="E16" s="24"/>
      <c r="F16" s="25"/>
      <c r="G16" s="26"/>
    </row>
    <row r="17" spans="1:7">
      <c r="A17" s="40"/>
      <c r="B17" s="28" t="s">
        <v>36</v>
      </c>
      <c r="C17" s="41" t="s">
        <v>8</v>
      </c>
      <c r="D17" s="42">
        <v>14</v>
      </c>
      <c r="E17" s="42"/>
      <c r="F17" s="43"/>
      <c r="G17" s="44">
        <f t="shared" ref="G17:G20" si="2">D17*F17</f>
        <v>0</v>
      </c>
    </row>
    <row r="18" spans="1:7">
      <c r="A18" s="40"/>
      <c r="B18" s="28" t="s">
        <v>37</v>
      </c>
      <c r="C18" s="41" t="s">
        <v>16</v>
      </c>
      <c r="D18" s="42">
        <v>3</v>
      </c>
      <c r="E18" s="42"/>
      <c r="F18" s="43"/>
      <c r="G18" s="44">
        <f t="shared" si="2"/>
        <v>0</v>
      </c>
    </row>
    <row r="19" spans="1:7">
      <c r="A19" s="40"/>
      <c r="B19" s="28" t="s">
        <v>38</v>
      </c>
      <c r="C19" s="41" t="s">
        <v>16</v>
      </c>
      <c r="D19" s="42">
        <v>8</v>
      </c>
      <c r="E19" s="42"/>
      <c r="F19" s="43"/>
      <c r="G19" s="44">
        <f t="shared" si="2"/>
        <v>0</v>
      </c>
    </row>
    <row r="20" spans="1:7">
      <c r="A20" s="40"/>
      <c r="B20" s="28" t="s">
        <v>19</v>
      </c>
      <c r="C20" s="41" t="s">
        <v>18</v>
      </c>
      <c r="D20" s="42">
        <v>500</v>
      </c>
      <c r="E20" s="42"/>
      <c r="F20" s="43"/>
      <c r="G20" s="44">
        <f t="shared" si="2"/>
        <v>0</v>
      </c>
    </row>
    <row r="21" spans="1:7">
      <c r="A21" s="27"/>
      <c r="B21" s="32"/>
      <c r="C21" s="33"/>
      <c r="D21" s="33"/>
      <c r="E21" s="33"/>
      <c r="F21" s="34"/>
      <c r="G21" s="35"/>
    </row>
    <row r="22" spans="1:7">
      <c r="A22" s="36" t="s">
        <v>45</v>
      </c>
      <c r="B22" s="37"/>
      <c r="C22" s="37"/>
      <c r="D22" s="37"/>
      <c r="E22" s="37"/>
      <c r="F22" s="37"/>
      <c r="G22" s="38">
        <f>SUM(G17:G20)</f>
        <v>0</v>
      </c>
    </row>
    <row r="23" spans="1:7" s="21" customFormat="1">
      <c r="A23" s="16"/>
      <c r="B23" s="17"/>
      <c r="C23" s="18"/>
      <c r="D23" s="18"/>
      <c r="E23" s="18"/>
      <c r="F23" s="19"/>
      <c r="G23" s="20"/>
    </row>
    <row r="24" spans="1:7" s="15" customFormat="1" ht="18" customHeight="1">
      <c r="A24" s="39">
        <v>3</v>
      </c>
      <c r="B24" s="23" t="s">
        <v>52</v>
      </c>
      <c r="C24" s="24"/>
      <c r="D24" s="24"/>
      <c r="E24" s="24"/>
      <c r="F24" s="25"/>
      <c r="G24" s="26"/>
    </row>
    <row r="25" spans="1:7">
      <c r="A25" s="40"/>
      <c r="B25" s="28" t="s">
        <v>17</v>
      </c>
      <c r="C25" s="41"/>
      <c r="D25" s="42"/>
      <c r="E25" s="42"/>
      <c r="F25" s="43"/>
      <c r="G25" s="44"/>
    </row>
    <row r="26" spans="1:7">
      <c r="A26" s="40"/>
      <c r="B26" s="28" t="s">
        <v>30</v>
      </c>
      <c r="C26" s="41"/>
      <c r="D26" s="42"/>
      <c r="E26" s="42"/>
      <c r="F26" s="43"/>
      <c r="G26" s="44"/>
    </row>
    <row r="27" spans="1:7">
      <c r="A27" s="40"/>
      <c r="B27" s="28" t="s">
        <v>29</v>
      </c>
      <c r="C27" s="41" t="s">
        <v>8</v>
      </c>
      <c r="D27" s="42">
        <v>5</v>
      </c>
      <c r="E27" s="42"/>
      <c r="F27" s="43"/>
      <c r="G27" s="44">
        <f>D27*F27</f>
        <v>0</v>
      </c>
    </row>
    <row r="28" spans="1:7">
      <c r="A28" s="40"/>
      <c r="B28" s="28" t="s">
        <v>31</v>
      </c>
      <c r="C28" s="41" t="s">
        <v>8</v>
      </c>
      <c r="D28" s="42">
        <v>1</v>
      </c>
      <c r="E28" s="42"/>
      <c r="F28" s="43"/>
      <c r="G28" s="44">
        <f t="shared" ref="G28:G37" si="3">D28*F28</f>
        <v>0</v>
      </c>
    </row>
    <row r="29" spans="1:7">
      <c r="A29" s="40"/>
      <c r="B29" s="28" t="s">
        <v>51</v>
      </c>
      <c r="C29" s="41" t="s">
        <v>8</v>
      </c>
      <c r="D29" s="42">
        <v>10</v>
      </c>
      <c r="E29" s="42"/>
      <c r="F29" s="43"/>
      <c r="G29" s="44">
        <f t="shared" si="3"/>
        <v>0</v>
      </c>
    </row>
    <row r="30" spans="1:7">
      <c r="A30" s="40"/>
      <c r="B30" s="28"/>
      <c r="C30" s="41"/>
      <c r="D30" s="42"/>
      <c r="E30" s="42"/>
      <c r="F30" s="43"/>
      <c r="G30" s="44"/>
    </row>
    <row r="31" spans="1:7">
      <c r="A31" s="40"/>
      <c r="B31" s="28" t="s">
        <v>53</v>
      </c>
      <c r="C31" s="41" t="s">
        <v>13</v>
      </c>
      <c r="D31" s="42">
        <v>32</v>
      </c>
      <c r="E31" s="42"/>
      <c r="F31" s="43"/>
      <c r="G31" s="44">
        <f t="shared" si="3"/>
        <v>0</v>
      </c>
    </row>
    <row r="32" spans="1:7">
      <c r="A32" s="40"/>
      <c r="B32" s="28"/>
      <c r="C32" s="41"/>
      <c r="D32" s="42"/>
      <c r="E32" s="42"/>
      <c r="F32" s="43"/>
      <c r="G32" s="44"/>
    </row>
    <row r="33" spans="1:7">
      <c r="A33" s="40"/>
      <c r="B33" s="28" t="s">
        <v>49</v>
      </c>
      <c r="C33" s="41" t="s">
        <v>8</v>
      </c>
      <c r="D33" s="42">
        <v>1</v>
      </c>
      <c r="E33" s="42"/>
      <c r="F33" s="43"/>
      <c r="G33" s="44">
        <f>D33*F33</f>
        <v>0</v>
      </c>
    </row>
    <row r="34" spans="1:7">
      <c r="A34" s="40"/>
      <c r="B34" s="28" t="s">
        <v>50</v>
      </c>
      <c r="C34" s="41" t="s">
        <v>8</v>
      </c>
      <c r="D34" s="42">
        <v>1</v>
      </c>
      <c r="E34" s="42"/>
      <c r="F34" s="43"/>
      <c r="G34" s="44">
        <f>D34*F34</f>
        <v>0</v>
      </c>
    </row>
    <row r="35" spans="1:7">
      <c r="A35" s="40"/>
      <c r="B35" s="28"/>
      <c r="C35" s="41"/>
      <c r="D35" s="42"/>
      <c r="E35" s="42"/>
      <c r="F35" s="43"/>
      <c r="G35" s="44"/>
    </row>
    <row r="36" spans="1:7">
      <c r="A36" s="40"/>
      <c r="B36" s="28" t="s">
        <v>54</v>
      </c>
      <c r="C36" s="41" t="s">
        <v>18</v>
      </c>
      <c r="D36" s="42">
        <v>200</v>
      </c>
      <c r="E36" s="42"/>
      <c r="F36" s="43"/>
      <c r="G36" s="44">
        <f t="shared" si="3"/>
        <v>0</v>
      </c>
    </row>
    <row r="37" spans="1:7">
      <c r="A37" s="40"/>
      <c r="B37" s="28"/>
      <c r="C37" s="41"/>
      <c r="D37" s="42"/>
      <c r="E37" s="42"/>
      <c r="F37" s="43"/>
      <c r="G37" s="44"/>
    </row>
    <row r="38" spans="1:7">
      <c r="A38" s="36" t="s">
        <v>46</v>
      </c>
      <c r="B38" s="37"/>
      <c r="C38" s="37"/>
      <c r="D38" s="37"/>
      <c r="E38" s="37"/>
      <c r="F38" s="37"/>
      <c r="G38" s="38">
        <f>SUM(G25:G37)</f>
        <v>0</v>
      </c>
    </row>
    <row r="39" spans="1:7" s="21" customFormat="1">
      <c r="A39" s="16"/>
      <c r="B39" s="17"/>
      <c r="C39" s="18"/>
      <c r="D39" s="18"/>
      <c r="E39" s="18"/>
      <c r="F39" s="19"/>
      <c r="G39" s="20"/>
    </row>
    <row r="40" spans="1:7" s="15" customFormat="1" ht="18" customHeight="1">
      <c r="A40" s="39">
        <v>4</v>
      </c>
      <c r="B40" s="23" t="s">
        <v>20</v>
      </c>
      <c r="C40" s="24"/>
      <c r="D40" s="24"/>
      <c r="E40" s="24"/>
      <c r="F40" s="25"/>
      <c r="G40" s="26"/>
    </row>
    <row r="41" spans="1:7">
      <c r="A41" s="40"/>
      <c r="B41" s="28" t="s">
        <v>55</v>
      </c>
      <c r="C41" s="41" t="s">
        <v>8</v>
      </c>
      <c r="D41" s="42">
        <v>2</v>
      </c>
      <c r="E41" s="42"/>
      <c r="F41" s="43"/>
      <c r="G41" s="44">
        <f>D41*F41</f>
        <v>0</v>
      </c>
    </row>
    <row r="42" spans="1:7">
      <c r="A42" s="40"/>
      <c r="B42" s="28" t="s">
        <v>56</v>
      </c>
      <c r="C42" s="41" t="s">
        <v>16</v>
      </c>
      <c r="D42" s="42">
        <v>1</v>
      </c>
      <c r="E42" s="42"/>
      <c r="F42" s="43"/>
      <c r="G42" s="44">
        <f>D42*F42</f>
        <v>0</v>
      </c>
    </row>
    <row r="43" spans="1:7">
      <c r="A43" s="40"/>
      <c r="B43" s="28"/>
      <c r="C43" s="41"/>
      <c r="D43" s="42"/>
      <c r="E43" s="42"/>
      <c r="F43" s="43"/>
      <c r="G43" s="44"/>
    </row>
    <row r="44" spans="1:7">
      <c r="A44" s="40"/>
      <c r="B44" s="28" t="s">
        <v>57</v>
      </c>
      <c r="C44" s="41" t="s">
        <v>8</v>
      </c>
      <c r="D44" s="42">
        <v>1</v>
      </c>
      <c r="E44" s="42"/>
      <c r="F44" s="43"/>
      <c r="G44" s="44">
        <f t="shared" ref="G44:G54" si="4">D44*F44</f>
        <v>0</v>
      </c>
    </row>
    <row r="45" spans="1:7">
      <c r="A45" s="40"/>
      <c r="B45" s="28" t="s">
        <v>58</v>
      </c>
      <c r="C45" s="41" t="s">
        <v>8</v>
      </c>
      <c r="D45" s="42">
        <v>1</v>
      </c>
      <c r="E45" s="42"/>
      <c r="F45" s="43"/>
      <c r="G45" s="44">
        <f t="shared" si="4"/>
        <v>0</v>
      </c>
    </row>
    <row r="46" spans="1:7">
      <c r="A46" s="40"/>
      <c r="B46" s="28" t="s">
        <v>41</v>
      </c>
      <c r="C46" s="41" t="s">
        <v>13</v>
      </c>
      <c r="D46" s="42">
        <v>8</v>
      </c>
      <c r="E46" s="42"/>
      <c r="F46" s="43"/>
      <c r="G46" s="44">
        <f t="shared" si="4"/>
        <v>0</v>
      </c>
    </row>
    <row r="47" spans="1:7">
      <c r="A47" s="40"/>
      <c r="B47" s="28" t="s">
        <v>60</v>
      </c>
      <c r="C47" s="41" t="s">
        <v>13</v>
      </c>
      <c r="D47" s="42">
        <v>105</v>
      </c>
      <c r="E47" s="42"/>
      <c r="F47" s="43"/>
      <c r="G47" s="44">
        <f t="shared" si="4"/>
        <v>0</v>
      </c>
    </row>
    <row r="48" spans="1:7">
      <c r="A48" s="40"/>
      <c r="B48" s="28" t="s">
        <v>59</v>
      </c>
      <c r="C48" s="41" t="s">
        <v>13</v>
      </c>
      <c r="D48" s="42">
        <v>4</v>
      </c>
      <c r="E48" s="42"/>
      <c r="F48" s="43"/>
      <c r="G48" s="44">
        <f t="shared" si="4"/>
        <v>0</v>
      </c>
    </row>
    <row r="49" spans="1:7">
      <c r="A49" s="40"/>
      <c r="B49" s="28" t="s">
        <v>61</v>
      </c>
      <c r="C49" s="41" t="s">
        <v>13</v>
      </c>
      <c r="D49" s="42">
        <v>8</v>
      </c>
      <c r="E49" s="42"/>
      <c r="F49" s="43"/>
      <c r="G49" s="44">
        <f t="shared" si="4"/>
        <v>0</v>
      </c>
    </row>
    <row r="50" spans="1:7">
      <c r="A50" s="40"/>
      <c r="B50" s="28"/>
      <c r="C50" s="41"/>
      <c r="D50" s="42"/>
      <c r="E50" s="42"/>
      <c r="F50" s="43"/>
      <c r="G50" s="44"/>
    </row>
    <row r="51" spans="1:7">
      <c r="A51" s="40"/>
      <c r="B51" s="28" t="s">
        <v>39</v>
      </c>
      <c r="C51" s="41" t="s">
        <v>8</v>
      </c>
      <c r="D51" s="42">
        <v>1</v>
      </c>
      <c r="E51" s="42"/>
      <c r="F51" s="43"/>
      <c r="G51" s="44">
        <f>D51*F51</f>
        <v>0</v>
      </c>
    </row>
    <row r="52" spans="1:7">
      <c r="A52" s="40"/>
      <c r="B52" s="28" t="s">
        <v>40</v>
      </c>
      <c r="C52" s="41" t="s">
        <v>13</v>
      </c>
      <c r="D52" s="42">
        <v>16</v>
      </c>
      <c r="E52" s="42"/>
      <c r="F52" s="43"/>
      <c r="G52" s="44">
        <f>D52*F52</f>
        <v>0</v>
      </c>
    </row>
    <row r="53" spans="1:7">
      <c r="A53" s="40"/>
      <c r="B53" s="28"/>
      <c r="C53" s="41"/>
      <c r="D53" s="42"/>
      <c r="E53" s="42"/>
      <c r="F53" s="43"/>
      <c r="G53" s="44"/>
    </row>
    <row r="54" spans="1:7">
      <c r="A54" s="40"/>
      <c r="B54" s="28" t="s">
        <v>21</v>
      </c>
      <c r="C54" s="41" t="s">
        <v>13</v>
      </c>
      <c r="D54" s="42">
        <v>35</v>
      </c>
      <c r="E54" s="42"/>
      <c r="F54" s="43"/>
      <c r="G54" s="44">
        <f t="shared" si="4"/>
        <v>0</v>
      </c>
    </row>
    <row r="55" spans="1:7">
      <c r="A55" s="40"/>
      <c r="B55" s="28"/>
      <c r="C55" s="41"/>
      <c r="D55" s="42"/>
      <c r="E55" s="42"/>
      <c r="F55" s="43"/>
      <c r="G55" s="44"/>
    </row>
    <row r="56" spans="1:7">
      <c r="A56" s="36" t="s">
        <v>47</v>
      </c>
      <c r="B56" s="37"/>
      <c r="C56" s="37"/>
      <c r="D56" s="37"/>
      <c r="E56" s="37"/>
      <c r="F56" s="37"/>
      <c r="G56" s="38">
        <f>SUM(G41:G55)</f>
        <v>0</v>
      </c>
    </row>
    <row r="57" spans="1:7" s="21" customFormat="1">
      <c r="A57" s="16"/>
      <c r="B57" s="17"/>
      <c r="C57" s="18"/>
      <c r="D57" s="18"/>
      <c r="E57" s="18"/>
      <c r="F57" s="19"/>
      <c r="G57" s="20"/>
    </row>
    <row r="58" spans="1:7" s="15" customFormat="1" ht="18" customHeight="1">
      <c r="A58" s="39">
        <v>5</v>
      </c>
      <c r="B58" s="23" t="s">
        <v>22</v>
      </c>
      <c r="C58" s="24"/>
      <c r="D58" s="24"/>
      <c r="E58" s="24"/>
      <c r="F58" s="25"/>
      <c r="G58" s="26"/>
    </row>
    <row r="59" spans="1:7">
      <c r="A59" s="40"/>
      <c r="B59" s="28" t="s">
        <v>32</v>
      </c>
      <c r="C59" s="41" t="s">
        <v>13</v>
      </c>
      <c r="D59" s="42">
        <v>96</v>
      </c>
      <c r="E59" s="42"/>
      <c r="F59" s="43"/>
      <c r="G59" s="44">
        <f>D59*F59</f>
        <v>0</v>
      </c>
    </row>
    <row r="60" spans="1:7">
      <c r="A60" s="40"/>
      <c r="B60" s="28" t="s">
        <v>23</v>
      </c>
      <c r="C60" s="41" t="s">
        <v>13</v>
      </c>
      <c r="D60" s="42">
        <v>16</v>
      </c>
      <c r="E60" s="42"/>
      <c r="F60" s="43"/>
      <c r="G60" s="44">
        <f t="shared" ref="G60:G61" si="5">D60*F60</f>
        <v>0</v>
      </c>
    </row>
    <row r="61" spans="1:7">
      <c r="A61" s="40"/>
      <c r="B61" s="28" t="s">
        <v>24</v>
      </c>
      <c r="C61" s="41" t="s">
        <v>13</v>
      </c>
      <c r="D61" s="42">
        <v>32</v>
      </c>
      <c r="E61" s="42"/>
      <c r="F61" s="43"/>
      <c r="G61" s="44">
        <f t="shared" si="5"/>
        <v>0</v>
      </c>
    </row>
    <row r="62" spans="1:7">
      <c r="A62" s="40"/>
      <c r="B62" s="28"/>
      <c r="C62" s="41"/>
      <c r="D62" s="42"/>
      <c r="E62" s="42"/>
      <c r="F62" s="43"/>
      <c r="G62" s="44"/>
    </row>
    <row r="63" spans="1:7" ht="12.75" thickBot="1">
      <c r="A63" s="79" t="s">
        <v>48</v>
      </c>
      <c r="B63" s="80"/>
      <c r="C63" s="80"/>
      <c r="D63" s="80"/>
      <c r="E63" s="80"/>
      <c r="F63" s="80"/>
      <c r="G63" s="81">
        <f>SUM(G59:G62)</f>
        <v>0</v>
      </c>
    </row>
    <row r="64" spans="1:7" ht="8.25" customHeight="1">
      <c r="A64" s="45" t="s">
        <v>7</v>
      </c>
      <c r="B64" s="46"/>
      <c r="C64" s="46"/>
      <c r="D64" s="46"/>
      <c r="E64" s="46"/>
      <c r="F64" s="46"/>
      <c r="G64" s="47"/>
    </row>
    <row r="65" spans="1:9" ht="9.75" customHeight="1">
      <c r="A65" s="48"/>
      <c r="B65" s="49"/>
      <c r="C65" s="49"/>
      <c r="D65" s="49"/>
      <c r="E65" s="49"/>
      <c r="F65" s="49"/>
      <c r="G65" s="50"/>
    </row>
    <row r="66" spans="1:9" ht="8.25" customHeight="1" thickBot="1">
      <c r="A66" s="51"/>
      <c r="B66" s="52"/>
      <c r="C66" s="52"/>
      <c r="D66" s="52"/>
      <c r="E66" s="52"/>
      <c r="F66" s="52"/>
      <c r="G66" s="53"/>
    </row>
    <row r="67" spans="1:9">
      <c r="A67" s="54"/>
      <c r="B67" s="55"/>
      <c r="C67" s="29"/>
      <c r="D67" s="29"/>
      <c r="E67" s="29"/>
      <c r="F67" s="30"/>
      <c r="G67" s="31"/>
    </row>
    <row r="68" spans="1:9">
      <c r="A68" s="56">
        <v>1</v>
      </c>
      <c r="B68" s="57" t="str">
        <f>B7</f>
        <v>Installation de chantier, études exécution, reprise analyse fonctionnelle</v>
      </c>
      <c r="C68" s="33"/>
      <c r="D68" s="33"/>
      <c r="E68" s="33"/>
      <c r="F68" s="58"/>
      <c r="G68" s="59">
        <f>G14</f>
        <v>0</v>
      </c>
    </row>
    <row r="69" spans="1:9">
      <c r="A69" s="27"/>
      <c r="B69" s="57"/>
      <c r="C69" s="33"/>
      <c r="D69" s="33"/>
      <c r="E69" s="33"/>
      <c r="F69" s="58"/>
      <c r="G69" s="59"/>
    </row>
    <row r="70" spans="1:9">
      <c r="A70" s="27">
        <v>2</v>
      </c>
      <c r="B70" s="57" t="str">
        <f>B16</f>
        <v>Modification des équipements techniques supervisés</v>
      </c>
      <c r="C70" s="33"/>
      <c r="D70" s="33"/>
      <c r="E70" s="33"/>
      <c r="F70" s="58"/>
      <c r="G70" s="59">
        <f>G22</f>
        <v>0</v>
      </c>
    </row>
    <row r="71" spans="1:9">
      <c r="A71" s="27"/>
      <c r="B71" s="57"/>
      <c r="C71" s="33"/>
      <c r="D71" s="33"/>
      <c r="E71" s="33"/>
      <c r="F71" s="58"/>
      <c r="G71" s="59"/>
    </row>
    <row r="72" spans="1:9">
      <c r="A72" s="27">
        <v>3</v>
      </c>
      <c r="B72" s="55" t="str">
        <f>B24</f>
        <v>Prestations sur les automates programmables</v>
      </c>
      <c r="C72" s="33"/>
      <c r="D72" s="33"/>
      <c r="E72" s="33"/>
      <c r="F72" s="58"/>
      <c r="G72" s="59">
        <f>G38</f>
        <v>0</v>
      </c>
    </row>
    <row r="73" spans="1:9">
      <c r="A73" s="27"/>
      <c r="B73" s="60"/>
      <c r="C73" s="33"/>
      <c r="D73" s="33"/>
      <c r="E73" s="33"/>
      <c r="F73" s="58"/>
      <c r="G73" s="59"/>
      <c r="I73" s="60"/>
    </row>
    <row r="74" spans="1:9">
      <c r="A74" s="27">
        <v>4</v>
      </c>
      <c r="B74" s="55" t="s">
        <v>20</v>
      </c>
      <c r="C74" s="33"/>
      <c r="D74" s="33"/>
      <c r="E74" s="33"/>
      <c r="F74" s="58"/>
      <c r="G74" s="59">
        <f>G56</f>
        <v>0</v>
      </c>
    </row>
    <row r="75" spans="1:9">
      <c r="A75" s="27"/>
      <c r="B75" s="55"/>
      <c r="C75" s="33"/>
      <c r="D75" s="33"/>
      <c r="E75" s="33"/>
      <c r="F75" s="58"/>
      <c r="G75" s="59"/>
    </row>
    <row r="76" spans="1:9">
      <c r="A76" s="27">
        <v>5</v>
      </c>
      <c r="B76" s="55" t="s">
        <v>22</v>
      </c>
      <c r="C76" s="33"/>
      <c r="D76" s="33"/>
      <c r="E76" s="33"/>
      <c r="F76" s="58"/>
      <c r="G76" s="59">
        <f>G63</f>
        <v>0</v>
      </c>
    </row>
    <row r="77" spans="1:9" ht="12.75" thickBot="1">
      <c r="A77" s="61"/>
      <c r="B77" s="62"/>
      <c r="C77" s="63"/>
      <c r="D77" s="63"/>
      <c r="E77" s="63"/>
      <c r="F77" s="64"/>
      <c r="G77" s="65"/>
    </row>
    <row r="78" spans="1:9" ht="13.5" thickTop="1" thickBot="1">
      <c r="A78" s="66"/>
      <c r="B78" s="67" t="s">
        <v>6</v>
      </c>
      <c r="C78" s="68"/>
      <c r="D78" s="69"/>
      <c r="E78" s="69"/>
      <c r="F78" s="70"/>
      <c r="G78" s="71">
        <f>SUM(G68:G76)</f>
        <v>0</v>
      </c>
    </row>
    <row r="79" spans="1:9" ht="13.5" thickTop="1" thickBot="1">
      <c r="A79" s="66"/>
      <c r="B79" s="67" t="s">
        <v>9</v>
      </c>
      <c r="C79" s="68"/>
      <c r="D79" s="69"/>
      <c r="E79" s="69"/>
      <c r="F79" s="70"/>
      <c r="G79" s="71">
        <f>G78*0.2</f>
        <v>0</v>
      </c>
    </row>
    <row r="80" spans="1:9" ht="13.5" thickTop="1" thickBot="1">
      <c r="A80" s="66"/>
      <c r="B80" s="67" t="s">
        <v>10</v>
      </c>
      <c r="C80" s="68"/>
      <c r="D80" s="69"/>
      <c r="E80" s="69"/>
      <c r="F80" s="70"/>
      <c r="G80" s="71">
        <f>G78+G79</f>
        <v>0</v>
      </c>
    </row>
    <row r="81" spans="1:7" ht="13.5" thickTop="1" thickBot="1">
      <c r="A81" s="72"/>
      <c r="B81" s="73"/>
      <c r="C81" s="74"/>
      <c r="D81" s="75"/>
      <c r="E81" s="75"/>
      <c r="F81" s="76"/>
      <c r="G81" s="77"/>
    </row>
  </sheetData>
  <mergeCells count="10">
    <mergeCell ref="A22:F22"/>
    <mergeCell ref="A64:G66"/>
    <mergeCell ref="A38:F38"/>
    <mergeCell ref="B1:G1"/>
    <mergeCell ref="B2:G2"/>
    <mergeCell ref="C3:D3"/>
    <mergeCell ref="F3:G3"/>
    <mergeCell ref="A14:F14"/>
    <mergeCell ref="A56:F56"/>
    <mergeCell ref="A63:F63"/>
  </mergeCells>
  <printOptions horizontalCentered="1"/>
  <pageMargins left="0.7" right="0.7" top="0.75" bottom="0.75" header="0.3" footer="0.3"/>
  <pageSetup paperSize="9" scale="85" fitToHeight="0" orientation="portrait" r:id="rId1"/>
  <headerFooter alignWithMargins="0">
    <oddHeader xml:space="preserve">&amp;R&amp;"Tahoma,Normal"&amp;8
</oddHeader>
    <oddFooter>&amp;R&amp;P/&amp;N</oddFooter>
  </headerFooter>
  <rowBreaks count="1" manualBreakCount="1">
    <brk id="63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Lot 1</vt:lpstr>
      <vt:lpstr>Feuil2</vt:lpstr>
      <vt:lpstr>Feuil3</vt:lpstr>
      <vt:lpstr>'Lot 1'!Impression_des_titres</vt:lpstr>
      <vt:lpstr>'Lot 1'!Zone_d_impression</vt:lpstr>
    </vt:vector>
  </TitlesOfParts>
  <Company>CALEFACT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</dc:creator>
  <cp:lastModifiedBy>Guillaume DUFOUR</cp:lastModifiedBy>
  <cp:lastPrinted>2025-06-24T06:15:05Z</cp:lastPrinted>
  <dcterms:created xsi:type="dcterms:W3CDTF">2009-03-10T08:09:14Z</dcterms:created>
  <dcterms:modified xsi:type="dcterms:W3CDTF">2025-06-24T06:26:18Z</dcterms:modified>
</cp:coreProperties>
</file>